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" sheetId="1" r:id="rId1"/>
  </sheets>
  <definedNames>
    <definedName name="_xlnm.Print_Titles" localSheetId="0">'2'!$2:$4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<sst xmlns="http://schemas.openxmlformats.org/spreadsheetml/2006/main" count="35" uniqueCount="25">
  <si>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附件一：</t>
  </si>
  <si>
    <t>8月份购办公用品明细表</t>
  </si>
  <si>
    <t>制表：局办公室</t>
  </si>
  <si>
    <t>序号</t>
  </si>
  <si>
    <t>名称</t>
  </si>
  <si>
    <t>单位</t>
  </si>
  <si>
    <t>数量</t>
  </si>
  <si>
    <t>金额</t>
  </si>
  <si>
    <t>废粉盒</t>
  </si>
  <si>
    <t>个</t>
  </si>
  <si>
    <t>墨粉</t>
  </si>
  <si>
    <t>墨盒</t>
  </si>
  <si>
    <t>中性笔</t>
  </si>
  <si>
    <t>盒</t>
  </si>
  <si>
    <t>美工刀</t>
  </si>
  <si>
    <t>把</t>
  </si>
  <si>
    <t>档案盒</t>
  </si>
  <si>
    <t>移动文件架</t>
  </si>
  <si>
    <t>计算器</t>
  </si>
  <si>
    <t>削笔刀</t>
  </si>
  <si>
    <t>鼠标</t>
  </si>
  <si>
    <t>长尾夹</t>
  </si>
  <si>
    <t>鼠标垫</t>
  </si>
  <si>
    <t>内存条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</si>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</sst>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楷体"/>
      <charset val="134"/>
    </font>
    <font>
      <sz val="12"/>
      <name val="黑体"/>
      <charset val="134"/>
    </font>
    <font>
      <sz val="11"/>
      <name val="仿宋_GB2312"/>
      <charset val="134"/>
    </font>
    <font>
      <sz val="24"/>
      <name val="方正小标宋简体"/>
      <charset val="134"/>
    </font>
    <font>
      <sz val="11"/>
      <name val="Batang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B15" sqref="B15"/>
    </sheetView>
  </sheetViews>
  <sheetFormatPr defaultColWidth="9" defaultRowHeight="13.5" outlineLevelCol="4"/>
  <cols>
    <col min="1" max="1" width="9" style="5"/>
    <col min="2" max="2" width="33.625" style="6" customWidth="1"/>
    <col min="3" max="3" width="17.625" style="5" customWidth="1"/>
    <col min="4" max="4" width="16.125" style="5" customWidth="1"/>
    <col min="5" max="5" width="19.625" style="7" customWidth="1"/>
    <col min="6" max="16384" width="9" style="6"/>
  </cols>
  <sheetData>
    <row r="1" s="1" customFormat="1" spans="1:5">
      <c r="A1" s="8" t="s">
        <v>0</v>
      </c>
      <c r="C1" s="8"/>
      <c r="D1" s="8"/>
      <c r="E1" s="9"/>
    </row>
    <row r="2" s="1" customFormat="1" ht="30" customHeight="1" spans="1:5">
      <c r="A2" s="10" t="s">
        <v>1</v>
      </c>
      <c r="B2" s="10"/>
      <c r="C2" s="10"/>
      <c r="D2" s="10"/>
      <c r="E2" s="11"/>
    </row>
    <row r="3" s="2" customFormat="1" ht="21" customHeight="1" spans="1:5">
      <c r="A3" s="12"/>
      <c r="B3" s="12"/>
      <c r="C3" s="13"/>
      <c r="D3" s="13"/>
      <c r="E3" s="14" t="s">
        <v>2</v>
      </c>
    </row>
    <row r="4" s="3" customFormat="1" ht="39.95" customHeight="1" spans="1:5">
      <c r="A4" s="15" t="s">
        <v>3</v>
      </c>
      <c r="B4" s="15" t="s">
        <v>4</v>
      </c>
      <c r="C4" s="15" t="s">
        <v>5</v>
      </c>
      <c r="D4" s="15" t="s">
        <v>6</v>
      </c>
      <c r="E4" s="16" t="s">
        <v>7</v>
      </c>
    </row>
    <row r="5" s="4" customFormat="1" ht="30.95" customHeight="1" spans="1:5">
      <c r="A5" s="17">
        <v>1</v>
      </c>
      <c r="B5" s="17" t="s">
        <v>8</v>
      </c>
      <c r="C5" s="17" t="s">
        <v>9</v>
      </c>
      <c r="D5" s="18">
        <v>1</v>
      </c>
      <c r="E5" s="19">
        <v>200</v>
      </c>
    </row>
    <row r="6" s="4" customFormat="1" ht="30.95" customHeight="1" spans="1:5">
      <c r="A6" s="17">
        <v>2</v>
      </c>
      <c r="B6" s="17" t="s">
        <v>10</v>
      </c>
      <c r="C6" s="17" t="s">
        <v>9</v>
      </c>
      <c r="D6" s="18">
        <f>3+2+1</f>
        <v>6</v>
      </c>
      <c r="E6" s="19">
        <f>450+300+150</f>
        <v>900</v>
      </c>
    </row>
    <row r="7" s="4" customFormat="1" ht="30.95" customHeight="1" spans="1:5">
      <c r="A7" s="17">
        <v>3</v>
      </c>
      <c r="B7" s="17" t="s">
        <v>11</v>
      </c>
      <c r="C7" s="17" t="s">
        <v>9</v>
      </c>
      <c r="D7" s="18">
        <f>1+1+1+1+1+1+1</f>
        <v>7</v>
      </c>
      <c r="E7" s="19">
        <f>235+150+125+125+125+125+98</f>
        <v>983</v>
      </c>
    </row>
    <row r="8" s="4" customFormat="1" ht="30.95" customHeight="1" spans="1:5">
      <c r="A8" s="17">
        <v>4</v>
      </c>
      <c r="B8" s="17" t="s">
        <v>12</v>
      </c>
      <c r="C8" s="17" t="s">
        <v>13</v>
      </c>
      <c r="D8" s="18">
        <f>2+1+2+1</f>
        <v>6</v>
      </c>
      <c r="E8" s="19">
        <f>110+55+62+52</f>
        <v>279</v>
      </c>
    </row>
    <row r="9" s="4" customFormat="1" ht="30.95" customHeight="1" spans="1:5">
      <c r="A9" s="17">
        <v>5</v>
      </c>
      <c r="B9" s="17" t="s">
        <v>14</v>
      </c>
      <c r="C9" s="17" t="s">
        <v>15</v>
      </c>
      <c r="D9" s="18">
        <v>2</v>
      </c>
      <c r="E9" s="19">
        <v>22</v>
      </c>
    </row>
    <row r="10" s="4" customFormat="1" ht="30.95" customHeight="1" spans="1:5">
      <c r="A10" s="17">
        <v>6</v>
      </c>
      <c r="B10" s="17" t="s">
        <v>16</v>
      </c>
      <c r="C10" s="17" t="s">
        <v>13</v>
      </c>
      <c r="D10" s="18">
        <f>10+10</f>
        <v>20</v>
      </c>
      <c r="E10" s="19">
        <f>150+150</f>
        <v>300</v>
      </c>
    </row>
    <row r="11" s="4" customFormat="1" ht="30.95" customHeight="1" spans="1:5">
      <c r="A11" s="17">
        <v>7</v>
      </c>
      <c r="B11" s="17" t="s">
        <v>17</v>
      </c>
      <c r="C11" s="17" t="s">
        <v>9</v>
      </c>
      <c r="D11" s="18">
        <f>1</f>
        <v>1</v>
      </c>
      <c r="E11" s="19">
        <f>22</f>
        <v>22</v>
      </c>
    </row>
    <row r="12" s="4" customFormat="1" ht="30.95" customHeight="1" spans="1:5">
      <c r="A12" s="17">
        <v>8</v>
      </c>
      <c r="B12" s="17" t="s">
        <v>18</v>
      </c>
      <c r="C12" s="17" t="s">
        <v>9</v>
      </c>
      <c r="D12" s="18">
        <f>2</f>
        <v>2</v>
      </c>
      <c r="E12" s="19">
        <f>94</f>
        <v>94</v>
      </c>
    </row>
    <row r="13" s="4" customFormat="1" ht="30.95" customHeight="1" spans="1:5">
      <c r="A13" s="17">
        <v>9</v>
      </c>
      <c r="B13" s="17" t="s">
        <v>19</v>
      </c>
      <c r="C13" s="17" t="s">
        <v>9</v>
      </c>
      <c r="D13" s="18">
        <f>1</f>
        <v>1</v>
      </c>
      <c r="E13" s="19">
        <f>15</f>
        <v>15</v>
      </c>
    </row>
    <row r="14" s="4" customFormat="1" ht="30.95" customHeight="1" spans="1:5">
      <c r="A14" s="17">
        <v>10</v>
      </c>
      <c r="B14" s="17" t="s">
        <v>20</v>
      </c>
      <c r="C14" s="17" t="s">
        <v>9</v>
      </c>
      <c r="D14" s="18">
        <f>2</f>
        <v>2</v>
      </c>
      <c r="E14" s="19">
        <f>60</f>
        <v>60</v>
      </c>
    </row>
    <row r="15" s="4" customFormat="1" ht="30.95" customHeight="1" spans="1:5">
      <c r="A15" s="17">
        <v>11</v>
      </c>
      <c r="B15" s="17" t="s">
        <v>21</v>
      </c>
      <c r="C15" s="17" t="s">
        <v>13</v>
      </c>
      <c r="D15" s="18">
        <f>5</f>
        <v>5</v>
      </c>
      <c r="E15" s="19">
        <f>45</f>
        <v>45</v>
      </c>
    </row>
    <row r="16" s="4" customFormat="1" ht="30.95" customHeight="1" spans="1:5">
      <c r="A16" s="17">
        <v>12</v>
      </c>
      <c r="B16" s="17" t="s">
        <v>22</v>
      </c>
      <c r="C16" s="17" t="s">
        <v>9</v>
      </c>
      <c r="D16" s="18">
        <v>1</v>
      </c>
      <c r="E16" s="19">
        <f>16</f>
        <v>16</v>
      </c>
    </row>
    <row r="17" s="4" customFormat="1" ht="30.95" customHeight="1" spans="1:5">
      <c r="A17" s="17">
        <v>13</v>
      </c>
      <c r="B17" s="17" t="s">
        <v>23</v>
      </c>
      <c r="C17" s="17" t="s">
        <v>9</v>
      </c>
      <c r="D17" s="18">
        <v>1</v>
      </c>
      <c r="E17" s="19">
        <v>180</v>
      </c>
    </row>
    <row r="18" ht="30.95" customHeight="1" spans="1:5">
      <c r="A18" s="20" t="s">
        <v>24</v>
      </c>
      <c r="B18" s="20"/>
      <c r="C18" s="20"/>
      <c r="D18" s="20"/>
      <c r="E18" s="21">
        <f>SUM(E5:E17)</f>
        <v>3116</v>
      </c>
    </row>
  </sheetData>
  <mergeCells count="3">
    <mergeCell ref="A2:E2"/>
    <mergeCell ref="A3:B3"/>
    <mergeCell ref="A18:D18"/>
  </mergeCells>
  <printOptions horizontalCentered="1"/>
  <pageMargins left="0.196850393700787" right="0.196850393700787" top="0.393700787401575" bottom="0.393700787401575" header="0.31496062992126" footer="0.31496062992126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小小婕</cp:lastModifiedBy>
  <dcterms:created xsi:type="dcterms:W3CDTF">2019-04-23T07:44:00Z</dcterms:created>
  <cp:lastPrinted>2023-10-19T07:44:00Z</cp:lastPrinted>
  <dcterms:modified xsi:type="dcterms:W3CDTF">2024-09-18T08:43:30Z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36D773B3DE30400D9A0BD8AB8B5AF648_13</vt:lpwstr>
  </property>
</Properties>
</file>