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 (2)" sheetId="1" r:id="rId1"/>
  </sheets>
  <definedNames>
    <definedName name="_xlnm.Print_Area" localSheetId="0">'Sheet1 (2)'!$A$1:$F$48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<sst xmlns="http://schemas.openxmlformats.org/spreadsheetml/2006/main" count="69" uniqueCount="67">
  <si>
    <t>2024年7月份财务公开一览表</t>
  </si>
  <si>
    <t>单位名称：海口市第二地方公路管理站</t>
  </si>
  <si>
    <t>科目（项目）名称</t>
  </si>
  <si>
    <t>金额</t>
  </si>
  <si>
    <t>明细说明</t>
  </si>
  <si>
    <t>备注</t>
  </si>
  <si>
    <t>一、本月收入</t>
  </si>
  <si>
    <t>合计：</t>
  </si>
  <si>
    <t>（一）经营收入</t>
  </si>
  <si>
    <t>（二）事业收入</t>
  </si>
  <si>
    <t>（三）其他收入</t>
  </si>
  <si>
    <t>（四）工会户收入</t>
  </si>
  <si>
    <t>二、本月支出</t>
  </si>
  <si>
    <t>（一）财政资金支出</t>
  </si>
  <si>
    <t>办公经费</t>
  </si>
  <si>
    <t>办公费</t>
  </si>
  <si>
    <t>印刷费</t>
  </si>
  <si>
    <t>租赁费</t>
  </si>
  <si>
    <t>水电费</t>
  </si>
  <si>
    <t>曾令宝办理支付单位水费（2024年5月）等266.7元；王税办理支付2024年6月电费（单位）（备注：琼山局0701003000642085）1408.82元；王税办理支付单位办公区2024年6月水费273.44元；王税办理支付2024年6月电费（职工宿舍）96.17元；曾令宝办理支付职工宿舍水费（2024年5月）等1759.17元；王税办理支付职工宿舍水费（2024年6月）等1781.15元；</t>
  </si>
  <si>
    <t>邮电费</t>
  </si>
  <si>
    <t>王税办理支付单位2024年6月电信费1214.22元；</t>
  </si>
  <si>
    <t>物业管理费</t>
  </si>
  <si>
    <t>差旅费</t>
  </si>
  <si>
    <t>工会经费</t>
  </si>
  <si>
    <t>其他交通费</t>
  </si>
  <si>
    <t>王税办理支付单位道班琼A3291Q车辆保险费用等2327.04元；</t>
  </si>
  <si>
    <t>人员支出</t>
  </si>
  <si>
    <t>杜婧文办理支付站临时工2024年7月工资34702.65元；杜婧文付单位2024年7月临时工（个人保险）4564.35元；杜婧文办理支付站道班临时工2024年7月工资62919.85元；杜婧文办理支付站道班临时工2024年7月（个人保险））10650.15元；严慧莹办理支付2024年7月临时工、道班临时工公积金（登记号：20240712155691）29756元；严慧莹办理转回站临时工、道班临时工2024年7月社保（单位）33435.72元；</t>
  </si>
  <si>
    <t>误餐费</t>
  </si>
  <si>
    <t>符琼香办理报销2024年6月误餐补助1135元：韩文雄195元，陈家锋300元，符琼香300元，苏振良300元，丁成润40元：吴美凤办理支付2024年6月王税、杜婧文、吴美凤误餐补助1310元：吴美凤410元，王税490元，杜婧文410元：吴钟奋报销2024年6月帮扶误餐补助1450元；符琼香办理支付2024年6月误餐补助390元：丁成润65元，韩文雄65元，符琼香65元，苏振良65元，王税65元；符琼香办理支付2024年7月误餐补助1120元：丁成润40元，韩文雄220元，陈家锋260元，符琼香300元，苏振良300元；</t>
  </si>
  <si>
    <t>工作午餐费</t>
  </si>
  <si>
    <t>王税办理支付2024年上半年在职职工午餐费29375元；王税办理支付2024年单位临时工上半年午餐费16875元；王税办理支付2024年道班临时工上半年午餐费19687.5元；</t>
  </si>
  <si>
    <t>会议费</t>
  </si>
  <si>
    <t>培训费</t>
  </si>
  <si>
    <t>公务用车运行维护费</t>
  </si>
  <si>
    <t>王税办理支付单位公务车2024年6月油费4500元；</t>
  </si>
  <si>
    <t>公务接待费</t>
  </si>
  <si>
    <t>因公出国（境）费用</t>
  </si>
  <si>
    <t>委托业务费</t>
  </si>
  <si>
    <t>劳务费</t>
  </si>
  <si>
    <t>杜婧文办理支付2024年7月劳务派遣工资43627.9元；王税办理支付2024年劳务派遣上半年午餐费13125元；</t>
  </si>
  <si>
    <t>王税办理支付房屋安全性检测鉴定尾款25200元；</t>
  </si>
  <si>
    <t>咨询费</t>
  </si>
  <si>
    <t>维修（护）费</t>
  </si>
  <si>
    <t>王税办理支付海口市X124崇恭线（道崇丁字路口）公益宣传牌制作安装工程尾款33679.1元；符琼香办理支付2024年三江 大致坡区域道口桩增补应急工程尾款62647.2元；苏振良办理支付X145长道线桥梁（联陆桥、中堂桥、厚皮桥）安全设施配套工程进度款130331.3元；苏振良办理支付海口市县道入库及图建编制工作进度款98900元；符琼香办理支付2024年红旗 旧州区域道口桩增补应急预付款49791.3元；符琼香办理支付2024年3-5月份大坡、东昌区域养护费78000元；符琼香办理支付2024年（3-5）月三江、大致坡区域养护费136000元；符琼香办理支付2024年甲子、三门坡区域道口桩增补应急预付款23940元；符琼香办理支付2024年（3-5）月份红旗、旧州区域养护费167750元；符琼香办理支付2024年3-5月份三门坡、甲子区域养护费154100元；符琼香办理支付5-6月县道新德线、长道线等六条公路洒水冲洗费58604元；王税办理支付X146红眼线（崇德村丁字路口）公益宣传牌制作安装工程49806元；</t>
  </si>
  <si>
    <t>专用材料购置费</t>
  </si>
  <si>
    <t>专用材料费</t>
  </si>
  <si>
    <t>王税办理购买应急演练器材3570元；</t>
  </si>
  <si>
    <t>被装购置费</t>
  </si>
  <si>
    <t>专用燃料费</t>
  </si>
  <si>
    <t>王税办理支付单位道班2024年6月油费11450元；</t>
  </si>
  <si>
    <t>设备购置</t>
  </si>
  <si>
    <t>办公设备购置</t>
  </si>
  <si>
    <t>专用设备购置</t>
  </si>
  <si>
    <t>信息网络及软件购置更新</t>
  </si>
  <si>
    <t>其他公用支出</t>
  </si>
  <si>
    <t>王税办理支付吴钟奋2024年人身保险服务费(扶贫)840元；王税办理支付站广告宣传制作费1840元；</t>
  </si>
  <si>
    <t>基建项目支出</t>
  </si>
  <si>
    <t>××项目</t>
  </si>
  <si>
    <t>………</t>
  </si>
  <si>
    <t>（二）经营支出</t>
  </si>
  <si>
    <t xml:space="preserve"> 经营税金支出</t>
  </si>
  <si>
    <t xml:space="preserve"> 其他经营支出</t>
  </si>
  <si>
    <t>（三）其他资金支出</t>
  </si>
  <si>
    <t>（四）工会户支出</t>
  </si>
  <si>
    <r>
      <rPr>
        <b/>
        <sz val="14"/>
        <rFont val="宋体"/>
        <charset val="134"/>
      </rPr>
      <t>要求：</t>
    </r>
    <r>
      <rPr>
        <sz val="14"/>
        <rFont val="宋体"/>
        <charset val="134"/>
      </rPr>
      <t>各部门结合本单位实际，详细公开财务收入支出等情况，表格的科目（项目）内容根据实际情况可自行增加，内容较多无法填入的（备注：详见附表），可以列表或文字详细说明作附件的形式公开。公开是原则，不公开是例外。对法律、法规未明确规定不予公开的保密性信息，都应公开。严禁“选择式公开”“包裹式公开”“一过式公开”等形式主义公开。公开时间：每月25日前公开上一个月的财务收支情况；公开范围：本单位（部门）全体干部职工；公开方式：在单位内部公告栏公开的基础上，还需在内部网站和新媒体工作群（微信群、QQ群、钉钉群等）进行公开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</si>
</sst>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name val="Arial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abSelected="1" view="pageBreakPreview" zoomScale="90" zoomScaleNormal="90" topLeftCell="A37" workbookViewId="0">
      <selection activeCell="E10" sqref="E10"/>
    </sheetView>
  </sheetViews>
  <sheetFormatPr defaultColWidth="9" defaultRowHeight="16" customHeight="1" outlineLevelCol="5"/>
  <cols>
    <col min="1" max="1" width="4.63333333333333" style="1" customWidth="1"/>
    <col min="2" max="2" width="9.26666666666667" style="1" customWidth="1"/>
    <col min="3" max="3" width="13.2666666666667" style="1" customWidth="1"/>
    <col min="4" max="4" width="15.125" style="2" customWidth="1"/>
    <col min="5" max="5" width="156.95" style="2" customWidth="1"/>
    <col min="6" max="6" width="17.5416666666667" style="2" customWidth="1"/>
    <col min="7" max="7" width="10.375" style="2"/>
    <col min="8" max="16384" width="9" style="2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ht="27" customHeight="1" spans="1:6">
      <c r="A2" s="4" t="s">
        <v>1</v>
      </c>
      <c r="B2" s="4"/>
      <c r="C2" s="4"/>
      <c r="D2" s="5"/>
      <c r="E2" s="5"/>
      <c r="F2" s="5"/>
    </row>
    <row r="3" ht="26" customHeight="1" spans="1:6">
      <c r="A3" s="6" t="s">
        <v>2</v>
      </c>
      <c r="B3" s="6"/>
      <c r="C3" s="6"/>
      <c r="D3" s="7" t="s">
        <v>3</v>
      </c>
      <c r="E3" s="6" t="s">
        <v>4</v>
      </c>
      <c r="F3" s="8" t="s">
        <v>5</v>
      </c>
    </row>
    <row r="4" ht="20" customHeight="1" spans="1:6">
      <c r="A4" s="6" t="s">
        <v>6</v>
      </c>
      <c r="B4" s="6"/>
      <c r="C4" s="6"/>
      <c r="D4" s="9" t="s">
        <v>7</v>
      </c>
      <c r="E4" s="6"/>
      <c r="F4" s="10"/>
    </row>
    <row r="5" ht="20" customHeight="1" spans="1:6">
      <c r="A5" s="11" t="s">
        <v>8</v>
      </c>
      <c r="B5" s="11"/>
      <c r="C5" s="11"/>
      <c r="D5" s="9">
        <v>0</v>
      </c>
      <c r="E5" s="6"/>
      <c r="F5" s="10"/>
    </row>
    <row r="6" ht="20" customHeight="1" spans="1:6">
      <c r="A6" s="11" t="s">
        <v>9</v>
      </c>
      <c r="B6" s="11"/>
      <c r="C6" s="11"/>
      <c r="D6" s="9">
        <v>0</v>
      </c>
      <c r="E6" s="6"/>
      <c r="F6" s="10"/>
    </row>
    <row r="7" ht="20" customHeight="1" spans="1:6">
      <c r="A7" s="11" t="s">
        <v>10</v>
      </c>
      <c r="B7" s="11"/>
      <c r="C7" s="11"/>
      <c r="D7" s="9">
        <v>0</v>
      </c>
      <c r="E7" s="6"/>
      <c r="F7" s="10"/>
    </row>
    <row r="8" ht="20" customHeight="1" spans="1:6">
      <c r="A8" s="11" t="s">
        <v>11</v>
      </c>
      <c r="B8" s="11"/>
      <c r="C8" s="11"/>
      <c r="D8" s="12"/>
      <c r="E8" s="11"/>
      <c r="F8" s="10"/>
    </row>
    <row r="9" ht="20" customHeight="1" spans="1:6">
      <c r="A9" s="13" t="s">
        <v>12</v>
      </c>
      <c r="B9" s="13"/>
      <c r="C9" s="13"/>
      <c r="D9" s="14">
        <f>SUM(D11:D46)</f>
        <v>1404199.73</v>
      </c>
      <c r="E9" s="13"/>
      <c r="F9" s="10"/>
    </row>
    <row r="10" ht="20" customHeight="1" spans="1:6">
      <c r="A10" s="15" t="s">
        <v>13</v>
      </c>
      <c r="B10" s="15"/>
      <c r="C10" s="15"/>
      <c r="D10" s="14"/>
      <c r="E10" s="15"/>
      <c r="F10" s="10"/>
    </row>
    <row r="11" ht="36" customHeight="1" spans="1:6">
      <c r="A11" s="15">
        <v>1</v>
      </c>
      <c r="B11" s="16" t="s">
        <v>14</v>
      </c>
      <c r="C11" s="15" t="s">
        <v>15</v>
      </c>
      <c r="D11" s="14"/>
      <c r="E11" s="17"/>
      <c r="F11" s="18"/>
    </row>
    <row r="12" ht="20" customHeight="1" spans="1:6">
      <c r="A12" s="15"/>
      <c r="B12" s="19"/>
      <c r="C12" s="15" t="s">
        <v>16</v>
      </c>
      <c r="D12" s="14"/>
      <c r="E12" s="11"/>
      <c r="F12" s="18"/>
    </row>
    <row r="13" ht="20" customHeight="1" spans="1:6">
      <c r="A13" s="15"/>
      <c r="B13" s="19"/>
      <c r="C13" s="15" t="s">
        <v>17</v>
      </c>
      <c r="D13" s="14"/>
      <c r="E13" s="11"/>
      <c r="F13" s="18"/>
    </row>
    <row r="14" ht="68" customHeight="1" spans="1:6">
      <c r="A14" s="15"/>
      <c r="B14" s="19"/>
      <c r="C14" s="15" t="s">
        <v>18</v>
      </c>
      <c r="D14" s="9">
        <f>266.7+1408.82+273.44+96.17+1759.17+1781.15</f>
        <v>5585.45</v>
      </c>
      <c r="E14" s="17" t="s">
        <v>19</v>
      </c>
      <c r="F14" s="18"/>
    </row>
    <row r="15" ht="29" customHeight="1" spans="1:6">
      <c r="A15" s="15"/>
      <c r="B15" s="19"/>
      <c r="C15" s="15" t="s">
        <v>20</v>
      </c>
      <c r="D15" s="14">
        <v>1214.22</v>
      </c>
      <c r="E15" s="20" t="s">
        <v>21</v>
      </c>
      <c r="F15" s="18"/>
    </row>
    <row r="16" ht="30" customHeight="1" spans="1:6">
      <c r="A16" s="15"/>
      <c r="B16" s="19"/>
      <c r="C16" s="15" t="s">
        <v>22</v>
      </c>
      <c r="D16" s="14"/>
      <c r="E16" s="20"/>
      <c r="F16" s="18"/>
    </row>
    <row r="17" ht="50" customHeight="1" spans="1:6">
      <c r="A17" s="15"/>
      <c r="B17" s="19"/>
      <c r="C17" s="15" t="s">
        <v>23</v>
      </c>
      <c r="D17" s="14"/>
      <c r="E17" s="17"/>
      <c r="F17" s="18"/>
    </row>
    <row r="18" ht="20" customHeight="1" spans="1:6">
      <c r="A18" s="15"/>
      <c r="B18" s="19"/>
      <c r="C18" s="15" t="s">
        <v>24</v>
      </c>
      <c r="D18" s="14"/>
      <c r="E18" s="11"/>
      <c r="F18" s="18"/>
    </row>
    <row r="19" ht="43" customHeight="1" spans="1:6">
      <c r="A19" s="15"/>
      <c r="B19" s="21"/>
      <c r="C19" s="15" t="s">
        <v>25</v>
      </c>
      <c r="D19" s="14">
        <v>2327.04</v>
      </c>
      <c r="E19" s="17" t="s">
        <v>26</v>
      </c>
      <c r="F19" s="18"/>
    </row>
    <row r="20" ht="84" customHeight="1" spans="1:6">
      <c r="A20" s="15">
        <v>2</v>
      </c>
      <c r="B20" s="15" t="s">
        <v>27</v>
      </c>
      <c r="C20" s="15"/>
      <c r="D20" s="14">
        <f>34702.65+4564.35+62919.85+10650.15+29756+33435.72</f>
        <v>176028.72</v>
      </c>
      <c r="E20" s="22" t="s">
        <v>28</v>
      </c>
      <c r="F20" s="18"/>
    </row>
    <row r="21" ht="109" customHeight="1" spans="1:6">
      <c r="A21" s="15">
        <v>3</v>
      </c>
      <c r="B21" s="15" t="s">
        <v>29</v>
      </c>
      <c r="C21" s="15"/>
      <c r="D21" s="14">
        <f>1135+1310+1450+390+1120</f>
        <v>5405</v>
      </c>
      <c r="E21" s="17" t="s">
        <v>30</v>
      </c>
      <c r="F21" s="18"/>
    </row>
    <row r="22" ht="44" customHeight="1" spans="1:6">
      <c r="A22" s="15">
        <v>4</v>
      </c>
      <c r="B22" s="23" t="s">
        <v>31</v>
      </c>
      <c r="C22" s="24"/>
      <c r="D22" s="14">
        <f>29375+16875+19687.5</f>
        <v>65937.5</v>
      </c>
      <c r="E22" s="11" t="s">
        <v>32</v>
      </c>
      <c r="F22" s="18"/>
    </row>
    <row r="23" ht="20" customHeight="1" spans="1:6">
      <c r="A23" s="15">
        <v>5</v>
      </c>
      <c r="B23" s="15" t="s">
        <v>33</v>
      </c>
      <c r="C23" s="15"/>
      <c r="D23" s="14"/>
      <c r="E23" s="11"/>
      <c r="F23" s="18"/>
    </row>
    <row r="24" ht="17" customHeight="1" spans="1:6">
      <c r="A24" s="15">
        <v>6</v>
      </c>
      <c r="B24" s="15" t="s">
        <v>34</v>
      </c>
      <c r="C24" s="15"/>
      <c r="D24" s="14"/>
      <c r="E24" s="11"/>
      <c r="F24" s="18"/>
    </row>
    <row r="25" ht="45" customHeight="1" spans="1:6">
      <c r="A25" s="15">
        <v>7</v>
      </c>
      <c r="B25" s="15" t="s">
        <v>35</v>
      </c>
      <c r="C25" s="15"/>
      <c r="D25" s="14">
        <v>4500</v>
      </c>
      <c r="E25" s="25" t="s">
        <v>36</v>
      </c>
      <c r="F25" s="18"/>
    </row>
    <row r="26" ht="20" customHeight="1" spans="1:6">
      <c r="A26" s="15">
        <v>8</v>
      </c>
      <c r="B26" s="15" t="s">
        <v>37</v>
      </c>
      <c r="C26" s="15"/>
      <c r="D26" s="14"/>
      <c r="E26" s="26"/>
      <c r="F26" s="18"/>
    </row>
    <row r="27" ht="20" customHeight="1" spans="1:6">
      <c r="A27" s="15">
        <v>9</v>
      </c>
      <c r="B27" s="15" t="s">
        <v>38</v>
      </c>
      <c r="C27" s="15"/>
      <c r="D27" s="14"/>
      <c r="E27" s="26"/>
      <c r="F27" s="18"/>
    </row>
    <row r="28" ht="44" customHeight="1" spans="1:6">
      <c r="A28" s="15">
        <v>10</v>
      </c>
      <c r="B28" s="16" t="s">
        <v>39</v>
      </c>
      <c r="C28" s="15" t="s">
        <v>40</v>
      </c>
      <c r="D28" s="14">
        <f>SUM(43627.9+13125)</f>
        <v>56752.9</v>
      </c>
      <c r="E28" s="27" t="s">
        <v>41</v>
      </c>
      <c r="F28" s="18"/>
    </row>
    <row r="29" ht="41" customHeight="1" spans="1:6">
      <c r="A29" s="15"/>
      <c r="B29" s="19"/>
      <c r="C29" s="15" t="s">
        <v>39</v>
      </c>
      <c r="D29" s="14">
        <v>25200</v>
      </c>
      <c r="E29" s="26" t="s">
        <v>42</v>
      </c>
      <c r="F29" s="18"/>
    </row>
    <row r="30" ht="30" customHeight="1" spans="1:6">
      <c r="A30" s="15"/>
      <c r="B30" s="21"/>
      <c r="C30" s="15" t="s">
        <v>43</v>
      </c>
      <c r="D30" s="14"/>
      <c r="E30" s="26"/>
      <c r="F30" s="18"/>
    </row>
    <row r="31" ht="137" customHeight="1" spans="1:6">
      <c r="A31" s="15">
        <v>13</v>
      </c>
      <c r="B31" s="15" t="s">
        <v>44</v>
      </c>
      <c r="C31" s="28"/>
      <c r="D31" s="14">
        <f>SUM(33679.1+62647.2+130331.3+98900+49791.3+78000+136000+23940+167750+154100+58604+49806)</f>
        <v>1043548.9</v>
      </c>
      <c r="E31" s="25" t="s">
        <v>45</v>
      </c>
      <c r="F31" s="18"/>
    </row>
    <row r="32" ht="29" customHeight="1" spans="1:6">
      <c r="A32" s="15">
        <v>14</v>
      </c>
      <c r="B32" s="15" t="s">
        <v>46</v>
      </c>
      <c r="C32" s="15" t="s">
        <v>47</v>
      </c>
      <c r="D32" s="14">
        <v>3570</v>
      </c>
      <c r="E32" s="26" t="s">
        <v>48</v>
      </c>
      <c r="F32" s="18"/>
    </row>
    <row r="33" ht="20" customHeight="1" spans="1:6">
      <c r="A33" s="15"/>
      <c r="B33" s="15"/>
      <c r="C33" s="15" t="s">
        <v>49</v>
      </c>
      <c r="D33" s="14"/>
      <c r="E33" s="26"/>
      <c r="F33" s="18"/>
    </row>
    <row r="34" ht="20" customHeight="1" spans="1:6">
      <c r="A34" s="15"/>
      <c r="B34" s="15"/>
      <c r="C34" s="15" t="s">
        <v>50</v>
      </c>
      <c r="D34" s="14">
        <v>11450</v>
      </c>
      <c r="E34" s="26" t="s">
        <v>51</v>
      </c>
      <c r="F34" s="18"/>
    </row>
    <row r="35" ht="27" customHeight="1" spans="1:6">
      <c r="A35" s="15">
        <v>17</v>
      </c>
      <c r="B35" s="15" t="s">
        <v>52</v>
      </c>
      <c r="C35" s="15" t="s">
        <v>53</v>
      </c>
      <c r="D35" s="14"/>
      <c r="E35" s="26"/>
      <c r="F35" s="18"/>
    </row>
    <row r="36" ht="36" customHeight="1" spans="1:6">
      <c r="A36" s="15"/>
      <c r="B36" s="15"/>
      <c r="C36" s="15" t="s">
        <v>54</v>
      </c>
      <c r="D36" s="14"/>
      <c r="E36" s="26"/>
      <c r="F36" s="18"/>
    </row>
    <row r="37" ht="45" customHeight="1" spans="1:6">
      <c r="A37" s="15"/>
      <c r="B37" s="15"/>
      <c r="C37" s="15" t="s">
        <v>55</v>
      </c>
      <c r="D37" s="14"/>
      <c r="E37" s="26"/>
      <c r="F37" s="18"/>
    </row>
    <row r="38" ht="39" customHeight="1" spans="1:6">
      <c r="A38" s="15">
        <v>20</v>
      </c>
      <c r="B38" s="15" t="s">
        <v>56</v>
      </c>
      <c r="C38" s="15"/>
      <c r="D38" s="14">
        <f>SUM(840+1840)</f>
        <v>2680</v>
      </c>
      <c r="E38" s="25" t="s">
        <v>57</v>
      </c>
      <c r="F38" s="18"/>
    </row>
    <row r="39" ht="20" customHeight="1" spans="1:6">
      <c r="A39" s="15">
        <v>21</v>
      </c>
      <c r="B39" s="15" t="s">
        <v>58</v>
      </c>
      <c r="C39" s="15" t="s">
        <v>59</v>
      </c>
      <c r="D39" s="14"/>
      <c r="E39" s="26"/>
      <c r="F39" s="18"/>
    </row>
    <row r="40" ht="20" customHeight="1" spans="1:6">
      <c r="A40" s="15"/>
      <c r="B40" s="15"/>
      <c r="C40" s="15" t="s">
        <v>59</v>
      </c>
      <c r="D40" s="14"/>
      <c r="E40" s="29"/>
      <c r="F40" s="18"/>
    </row>
    <row r="41" ht="20" customHeight="1" spans="1:6">
      <c r="A41" s="15"/>
      <c r="B41" s="15"/>
      <c r="C41" s="15" t="s">
        <v>60</v>
      </c>
      <c r="D41" s="14"/>
      <c r="E41" s="30"/>
      <c r="F41" s="18"/>
    </row>
    <row r="42" ht="20" customHeight="1" spans="1:6">
      <c r="A42" s="15" t="s">
        <v>61</v>
      </c>
      <c r="B42" s="15"/>
      <c r="C42" s="15"/>
      <c r="D42" s="14"/>
      <c r="E42" s="15"/>
      <c r="F42" s="18"/>
    </row>
    <row r="43" ht="20" customHeight="1" spans="1:6">
      <c r="A43" s="15">
        <v>1</v>
      </c>
      <c r="B43" s="15" t="s">
        <v>62</v>
      </c>
      <c r="C43" s="15"/>
      <c r="D43" s="14"/>
      <c r="E43" s="15"/>
      <c r="F43" s="18"/>
    </row>
    <row r="44" ht="20" customHeight="1" spans="1:6">
      <c r="A44" s="15">
        <v>2</v>
      </c>
      <c r="B44" s="15" t="s">
        <v>63</v>
      </c>
      <c r="C44" s="15"/>
      <c r="D44" s="31"/>
      <c r="E44" s="15"/>
      <c r="F44" s="18"/>
    </row>
    <row r="45" ht="20" customHeight="1" spans="1:6">
      <c r="A45" s="11" t="s">
        <v>64</v>
      </c>
      <c r="B45" s="11"/>
      <c r="C45" s="11"/>
      <c r="D45" s="9"/>
      <c r="E45" s="26"/>
      <c r="F45" s="18"/>
    </row>
    <row r="46" ht="20" customHeight="1" spans="1:6">
      <c r="A46" s="11" t="s">
        <v>65</v>
      </c>
      <c r="B46" s="11"/>
      <c r="C46" s="11"/>
      <c r="D46" s="9"/>
      <c r="E46" s="32"/>
      <c r="F46" s="18"/>
    </row>
    <row r="47" ht="58" customHeight="1" spans="1:6">
      <c r="A47" s="6" t="s">
        <v>66</v>
      </c>
      <c r="B47" s="11"/>
      <c r="C47" s="11"/>
      <c r="D47" s="10"/>
      <c r="E47" s="10"/>
      <c r="F47" s="10"/>
    </row>
    <row r="48" ht="9" customHeight="1" spans="1:6">
      <c r="A48" s="4"/>
      <c r="B48" s="33"/>
      <c r="C48" s="33"/>
      <c r="D48" s="34"/>
      <c r="E48" s="34"/>
      <c r="F48" s="34"/>
    </row>
    <row r="49" ht="20" customHeight="1" spans="1:6">
      <c r="A49" s="35"/>
      <c r="B49" s="35"/>
      <c r="C49" s="35"/>
      <c r="D49" s="36"/>
      <c r="E49" s="36"/>
      <c r="F49" s="37"/>
    </row>
    <row r="50" customHeight="1" spans="1:6">
      <c r="A50" s="38"/>
      <c r="B50" s="38"/>
      <c r="C50" s="38"/>
      <c r="D50" s="37"/>
      <c r="E50" s="37"/>
      <c r="F50" s="37"/>
    </row>
    <row r="51" customHeight="1" spans="1:6">
      <c r="A51" s="38"/>
      <c r="B51" s="38"/>
      <c r="C51" s="38"/>
      <c r="D51" s="37"/>
      <c r="E51" s="37"/>
      <c r="F51" s="37"/>
    </row>
    <row r="52" customHeight="1" spans="1:6">
      <c r="A52" s="38"/>
      <c r="B52" s="38"/>
      <c r="C52" s="38"/>
      <c r="D52" s="37"/>
      <c r="E52" s="37"/>
      <c r="F52" s="37"/>
    </row>
    <row r="53" customHeight="1" spans="1:6">
      <c r="A53" s="38"/>
      <c r="B53" s="38"/>
      <c r="C53" s="38"/>
      <c r="D53" s="37"/>
      <c r="E53" s="37"/>
      <c r="F53" s="37"/>
    </row>
    <row r="54" customHeight="1" spans="1:6">
      <c r="A54" s="38"/>
      <c r="B54" s="38"/>
      <c r="C54" s="38"/>
      <c r="D54" s="37"/>
      <c r="E54" s="37"/>
      <c r="F54" s="37"/>
    </row>
    <row r="55" customHeight="1" spans="1:6">
      <c r="A55" s="38"/>
      <c r="B55" s="38"/>
      <c r="C55" s="38"/>
      <c r="D55" s="37"/>
      <c r="E55" s="37"/>
      <c r="F55" s="37"/>
    </row>
    <row r="56" customHeight="1" spans="1:6">
      <c r="A56" s="38"/>
      <c r="B56" s="38"/>
      <c r="C56" s="38"/>
      <c r="D56" s="37"/>
      <c r="E56" s="37"/>
      <c r="F56" s="37"/>
    </row>
    <row r="57" customHeight="1" spans="1:6">
      <c r="A57" s="38"/>
      <c r="B57" s="38"/>
      <c r="C57" s="38"/>
      <c r="D57" s="37"/>
      <c r="E57" s="37"/>
      <c r="F57" s="37"/>
    </row>
    <row r="58" customHeight="1" spans="1:6">
      <c r="A58" s="38"/>
      <c r="B58" s="38"/>
      <c r="C58" s="38"/>
      <c r="D58" s="37"/>
      <c r="E58" s="37"/>
      <c r="F58" s="37"/>
    </row>
    <row r="59" customHeight="1" spans="1:6">
      <c r="A59" s="38"/>
      <c r="B59" s="38"/>
      <c r="C59" s="38"/>
      <c r="D59" s="37"/>
      <c r="E59" s="37"/>
      <c r="F59" s="37"/>
    </row>
    <row r="60" customHeight="1" spans="1:6">
      <c r="A60" s="38"/>
      <c r="B60" s="38"/>
      <c r="C60" s="38"/>
      <c r="D60" s="37"/>
      <c r="E60" s="37"/>
      <c r="F60" s="37"/>
    </row>
    <row r="61" customHeight="1" spans="1:6">
      <c r="A61" s="38"/>
      <c r="B61" s="38"/>
      <c r="C61" s="38"/>
      <c r="D61" s="37"/>
      <c r="E61" s="37"/>
      <c r="F61" s="37"/>
    </row>
    <row r="62" customHeight="1" spans="1:6">
      <c r="A62" s="38"/>
      <c r="B62" s="38"/>
      <c r="C62" s="38"/>
      <c r="D62" s="37"/>
      <c r="E62" s="37"/>
      <c r="F62" s="37"/>
    </row>
    <row r="63" customHeight="1" spans="1:6">
      <c r="A63" s="38"/>
      <c r="B63" s="38"/>
      <c r="C63" s="38"/>
      <c r="D63" s="37"/>
      <c r="E63" s="37"/>
      <c r="F63" s="37"/>
    </row>
    <row r="64" customHeight="1" spans="1:6">
      <c r="A64" s="38"/>
      <c r="B64" s="38"/>
      <c r="C64" s="38"/>
      <c r="D64" s="37"/>
      <c r="E64" s="37"/>
      <c r="F64" s="37"/>
    </row>
    <row r="65" customHeight="1" spans="1:6">
      <c r="A65" s="38"/>
      <c r="B65" s="38"/>
      <c r="C65" s="38"/>
      <c r="D65" s="37"/>
      <c r="E65" s="37"/>
      <c r="F65" s="37"/>
    </row>
    <row r="66" customHeight="1" spans="1:6">
      <c r="A66" s="38"/>
      <c r="B66" s="38"/>
      <c r="C66" s="38"/>
      <c r="D66" s="37"/>
      <c r="E66" s="37"/>
      <c r="F66" s="37"/>
    </row>
    <row r="67" customHeight="1" spans="1:6">
      <c r="A67" s="38"/>
      <c r="B67" s="38"/>
      <c r="C67" s="38"/>
      <c r="D67" s="37"/>
      <c r="E67" s="37"/>
      <c r="F67" s="37"/>
    </row>
    <row r="68" customHeight="1" spans="1:6">
      <c r="A68" s="38"/>
      <c r="B68" s="38"/>
      <c r="C68" s="38"/>
      <c r="D68" s="37"/>
      <c r="E68" s="37"/>
      <c r="F68" s="37"/>
    </row>
    <row r="69" customHeight="1" spans="1:6">
      <c r="A69" s="38"/>
      <c r="B69" s="38"/>
      <c r="C69" s="38"/>
      <c r="D69" s="37"/>
      <c r="E69" s="37"/>
      <c r="F69" s="37"/>
    </row>
    <row r="70" customHeight="1" spans="1:6">
      <c r="A70" s="38"/>
      <c r="B70" s="38"/>
      <c r="C70" s="38"/>
      <c r="D70" s="37"/>
      <c r="E70" s="37"/>
      <c r="F70" s="37"/>
    </row>
    <row r="71" customHeight="1" spans="1:6">
      <c r="A71" s="38"/>
      <c r="B71" s="38"/>
      <c r="C71" s="38"/>
      <c r="D71" s="37"/>
      <c r="E71" s="37"/>
      <c r="F71" s="37"/>
    </row>
    <row r="72" customHeight="1" spans="1:6">
      <c r="A72" s="38"/>
      <c r="B72" s="38"/>
      <c r="C72" s="38"/>
      <c r="D72" s="37"/>
      <c r="E72" s="37"/>
      <c r="F72" s="37"/>
    </row>
    <row r="73" customHeight="1" spans="1:6">
      <c r="A73" s="38"/>
      <c r="B73" s="38"/>
      <c r="C73" s="38"/>
      <c r="D73" s="37"/>
      <c r="E73" s="37"/>
      <c r="F73" s="37"/>
    </row>
    <row r="74" customHeight="1" spans="1:6">
      <c r="A74" s="38"/>
      <c r="B74" s="38"/>
      <c r="C74" s="38"/>
      <c r="D74" s="37"/>
      <c r="E74" s="37"/>
      <c r="F74" s="37"/>
    </row>
    <row r="75" customHeight="1" spans="1:6">
      <c r="A75" s="38"/>
      <c r="B75" s="38"/>
      <c r="C75" s="38"/>
      <c r="D75" s="37"/>
      <c r="E75" s="37"/>
      <c r="F75" s="37"/>
    </row>
    <row r="76" customHeight="1" spans="1:6">
      <c r="A76" s="38"/>
      <c r="B76" s="38"/>
      <c r="C76" s="38"/>
      <c r="D76" s="37"/>
      <c r="E76" s="37"/>
      <c r="F76" s="37"/>
    </row>
    <row r="77" customHeight="1" spans="1:6">
      <c r="A77" s="38"/>
      <c r="B77" s="38"/>
      <c r="C77" s="38"/>
      <c r="D77" s="37"/>
      <c r="E77" s="37"/>
      <c r="F77" s="37"/>
    </row>
    <row r="78" customHeight="1" spans="1:6">
      <c r="A78" s="38"/>
      <c r="B78" s="38"/>
      <c r="C78" s="38"/>
      <c r="D78" s="37"/>
      <c r="E78" s="37"/>
      <c r="F78" s="37"/>
    </row>
    <row r="79" customHeight="1" spans="1:6">
      <c r="A79" s="38"/>
      <c r="B79" s="38"/>
      <c r="C79" s="38"/>
      <c r="D79" s="37"/>
      <c r="E79" s="37"/>
      <c r="F79" s="37"/>
    </row>
    <row r="80" customHeight="1" spans="1:6">
      <c r="A80" s="38"/>
      <c r="B80" s="38"/>
      <c r="C80" s="38"/>
      <c r="D80" s="37"/>
      <c r="E80" s="37"/>
      <c r="F80" s="37"/>
    </row>
    <row r="81" customHeight="1" spans="1:6">
      <c r="A81" s="38"/>
      <c r="B81" s="38"/>
      <c r="C81" s="38"/>
      <c r="D81" s="37"/>
      <c r="E81" s="37"/>
      <c r="F81" s="37"/>
    </row>
    <row r="82" customHeight="1" spans="1:6">
      <c r="A82" s="38"/>
      <c r="B82" s="38"/>
      <c r="C82" s="38"/>
      <c r="D82" s="37"/>
      <c r="E82" s="37"/>
      <c r="F82" s="37"/>
    </row>
    <row r="83" customHeight="1" spans="1:6">
      <c r="A83" s="38"/>
      <c r="B83" s="38"/>
      <c r="C83" s="38"/>
      <c r="D83" s="37"/>
      <c r="E83" s="37"/>
      <c r="F83" s="37"/>
    </row>
    <row r="84" customHeight="1" spans="1:6">
      <c r="A84" s="38"/>
      <c r="B84" s="38"/>
      <c r="C84" s="38"/>
      <c r="D84" s="37"/>
      <c r="E84" s="37"/>
      <c r="F84" s="37"/>
    </row>
    <row r="85" customHeight="1" spans="1:6">
      <c r="A85" s="38"/>
      <c r="B85" s="38"/>
      <c r="C85" s="38"/>
      <c r="D85" s="37"/>
      <c r="E85" s="37"/>
      <c r="F85" s="37"/>
    </row>
    <row r="86" customHeight="1" spans="1:6">
      <c r="A86" s="38"/>
      <c r="B86" s="38"/>
      <c r="C86" s="38"/>
      <c r="D86" s="37"/>
      <c r="E86" s="37"/>
      <c r="F86" s="37"/>
    </row>
    <row r="87" customHeight="1" spans="1:6">
      <c r="A87" s="38"/>
      <c r="B87" s="38"/>
      <c r="C87" s="38"/>
      <c r="D87" s="37"/>
      <c r="E87" s="37"/>
      <c r="F87" s="37"/>
    </row>
    <row r="88" customHeight="1" spans="1:6">
      <c r="A88" s="38"/>
      <c r="B88" s="38"/>
      <c r="C88" s="38"/>
      <c r="D88" s="37"/>
      <c r="E88" s="37"/>
      <c r="F88" s="37"/>
    </row>
    <row r="89" customHeight="1" spans="1:6">
      <c r="A89" s="38"/>
      <c r="B89" s="38"/>
      <c r="C89" s="38"/>
      <c r="D89" s="37"/>
      <c r="E89" s="37"/>
      <c r="F89" s="37"/>
    </row>
  </sheetData>
  <mergeCells count="32">
    <mergeCell ref="A1:F1"/>
    <mergeCell ref="A2:F2"/>
    <mergeCell ref="A3:C3"/>
    <mergeCell ref="A4:C4"/>
    <mergeCell ref="A5:C5"/>
    <mergeCell ref="A6:C6"/>
    <mergeCell ref="A7:C7"/>
    <mergeCell ref="A8:C8"/>
    <mergeCell ref="A9:C9"/>
    <mergeCell ref="A10:C10"/>
    <mergeCell ref="B20:C20"/>
    <mergeCell ref="B21:C21"/>
    <mergeCell ref="B22:C22"/>
    <mergeCell ref="B23:C23"/>
    <mergeCell ref="B24:C24"/>
    <mergeCell ref="B25:C25"/>
    <mergeCell ref="B26:C26"/>
    <mergeCell ref="B27:C27"/>
    <mergeCell ref="B31:C31"/>
    <mergeCell ref="B38:C38"/>
    <mergeCell ref="A42:C42"/>
    <mergeCell ref="B43:C43"/>
    <mergeCell ref="B44:C44"/>
    <mergeCell ref="A45:C45"/>
    <mergeCell ref="A46:C46"/>
    <mergeCell ref="A47:F47"/>
    <mergeCell ref="A11:A19"/>
    <mergeCell ref="B11:B19"/>
    <mergeCell ref="B28:B30"/>
    <mergeCell ref="B32:B34"/>
    <mergeCell ref="B35:B37"/>
    <mergeCell ref="B39:B41"/>
  </mergeCells>
  <pageMargins left="0.558333333333333" right="0.558333333333333" top="0.558333333333333" bottom="0.558333333333333" header="0.313888888888889" footer="0.313888888888889"/>
  <pageSetup paperSize="9" scale="52" orientation="landscape"/>
  <headerFooter/>
  <rowBreaks count="3" manualBreakCount="3">
    <brk id="21" max="5" man="1"/>
    <brk id="48" max="16383" man="1"/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2024-08-06T08:01:00Z</dcterms:created>
  <dcterms:modified xsi:type="dcterms:W3CDTF">2024-08-13T03:00:44Z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6E049887F46349FFA3765FAAF24E6FB4_11</vt:lpwstr>
  </property>
  <property fmtid="{D5CDD505-2E9C-101B-9397-08002B2CF9AE}" pid="3" name="KSOProductBuildVer">
    <vt:lpwstr>2052-12.1.0.17147</vt:lpwstr>
  </property>
</Properties>
</file>