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70" windowHeight="1171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<sst xmlns="http://schemas.openxmlformats.org/spreadsheetml/2006/main" count="96" uniqueCount="75">
  <si>
    <t>海口市交通运输和港航管理局2023年公开招聘下属事业单位工作人员综合成绩汇总表</t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</si>
  <si>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</si>
  <si>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报考岗位</t>
    </r>
  </si>
  <si>
    <r>
      <rPr>
        <b/>
        <sz val="12"/>
        <rFont val="宋体"/>
        <charset val="134"/>
      </rPr>
      <t>准考证号</t>
    </r>
  </si>
  <si>
    <r>
      <rPr>
        <b/>
        <sz val="12"/>
        <rFont val="宋体"/>
        <charset val="134"/>
      </rPr>
      <t>姓名</t>
    </r>
  </si>
  <si>
    <r>
      <rPr>
        <b/>
        <sz val="12"/>
        <rFont val="宋体"/>
        <charset val="134"/>
      </rPr>
      <t>笔试成绩</t>
    </r>
  </si>
  <si>
    <r>
      <rPr>
        <b/>
        <sz val="12"/>
        <rFont val="宋体"/>
        <charset val="134"/>
      </rPr>
      <t>面试成绩</t>
    </r>
  </si>
  <si>
    <r>
      <rPr>
        <b/>
        <sz val="12"/>
        <rFont val="宋体"/>
        <charset val="134"/>
      </rPr>
      <t>笔试成绩*60%</t>
    </r>
  </si>
  <si>
    <r>
      <rPr>
        <b/>
        <sz val="12"/>
        <rFont val="宋体"/>
        <charset val="134"/>
      </rPr>
      <t>面试成绩*40%</t>
    </r>
  </si>
  <si>
    <r>
      <rPr>
        <b/>
        <sz val="12"/>
        <rFont val="宋体"/>
        <charset val="134"/>
      </rPr>
      <t>综合成绩</t>
    </r>
  </si>
  <si>
    <t>岗位综合
成绩排名</t>
  </si>
  <si>
    <r>
      <rPr>
        <b/>
        <sz val="12"/>
        <rFont val="宋体"/>
        <charset val="134"/>
      </rPr>
      <t>备注</t>
    </r>
  </si>
  <si>
    <r>
      <rPr>
        <b/>
        <sz val="12"/>
        <rFont val="宋体"/>
        <charset val="134"/>
      </rPr>
      <t>（笔试成绩*60%＋面试成绩*40%）</t>
    </r>
  </si>
  <si>
    <t>海口市道路运输管理处管理岗001</t>
  </si>
  <si>
    <t>202308060409</t>
  </si>
  <si>
    <t>彭天明</t>
  </si>
  <si>
    <t>202308060703</t>
  </si>
  <si>
    <t>张孝宗</t>
  </si>
  <si>
    <t>202308060524</t>
  </si>
  <si>
    <t>毛章民</t>
  </si>
  <si>
    <t>202308060419</t>
  </si>
  <si>
    <t>李博俊</t>
  </si>
  <si>
    <t>202308060310</t>
  </si>
  <si>
    <t>李莹</t>
  </si>
  <si>
    <t>202308060303</t>
  </si>
  <si>
    <t>任双林</t>
  </si>
  <si>
    <t>202308060206</t>
  </si>
  <si>
    <t>彭健鸿</t>
  </si>
  <si>
    <t>202308060130</t>
  </si>
  <si>
    <t>何廷峰</t>
  </si>
  <si>
    <t>202308060402</t>
  </si>
  <si>
    <t>文臻</t>
  </si>
  <si>
    <t>海口市道路运输管理处管理岗002</t>
  </si>
  <si>
    <t>202308062222</t>
  </si>
  <si>
    <t>陈翠</t>
  </si>
  <si>
    <t>202308061513</t>
  </si>
  <si>
    <t>兰月</t>
  </si>
  <si>
    <t>202308062129</t>
  </si>
  <si>
    <t>史巧薇</t>
  </si>
  <si>
    <t>海口市道路运输管理处管理岗003</t>
  </si>
  <si>
    <t>202308062409</t>
  </si>
  <si>
    <t>李娜</t>
  </si>
  <si>
    <t>202308062426</t>
  </si>
  <si>
    <t>符玉秋</t>
  </si>
  <si>
    <t>202308062524</t>
  </si>
  <si>
    <t>王来姑</t>
  </si>
  <si>
    <t>面试成绩不合格</t>
  </si>
  <si>
    <t>海口市道路运输管理处管理岗004</t>
  </si>
  <si>
    <t>202308062809</t>
  </si>
  <si>
    <t>黄宇</t>
  </si>
  <si>
    <t>202308062924</t>
  </si>
  <si>
    <t>周春柳</t>
  </si>
  <si>
    <t>202308063130</t>
  </si>
  <si>
    <t>王宁宁</t>
  </si>
  <si>
    <t>面试缺考</t>
  </si>
  <si>
    <t>海口市港航管理处管理岗005</t>
  </si>
  <si>
    <t>202308060922</t>
  </si>
  <si>
    <t>韩林池</t>
  </si>
  <si>
    <t>202308060912</t>
  </si>
  <si>
    <t>陈岳松</t>
  </si>
  <si>
    <t>202308060829</t>
  </si>
  <si>
    <t>马晨龙</t>
  </si>
  <si>
    <t>202308060822</t>
  </si>
  <si>
    <t>杨婧如</t>
  </si>
  <si>
    <t>202308060828</t>
  </si>
  <si>
    <t>王素玲</t>
  </si>
  <si>
    <t>202308060812</t>
  </si>
  <si>
    <t>谢颜妃</t>
  </si>
  <si>
    <t>海口市港航管理处管理岗006</t>
  </si>
  <si>
    <t>202308063925</t>
  </si>
  <si>
    <t>马家磊</t>
  </si>
  <si>
    <t>202308063802</t>
  </si>
  <si>
    <t>张晓倩</t>
  </si>
  <si>
    <t>202308063417</t>
  </si>
  <si>
    <t>陈淑金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</si>
</sst>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2"/>
      <name val="宋体"/>
      <charset val="134"/>
    </font>
    <font>
      <sz val="14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1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13" borderId="7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16" borderId="7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9" fillId="18" borderId="10" applyNumberFormat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</cellStyleXfs>
  <cellXfs count="24">
    <xf numFmtId="0" fontId="0" fillId="0" borderId="0" xfId="0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1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0" fillId="0" borderId="1" xfId="0" applyFill="1" applyBorder="1">
      <alignment vertical="center"/>
    </xf>
    <xf numFmtId="0" fontId="0" fillId="0" borderId="0" xfId="0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0"/>
  <sheetViews>
    <sheetView tabSelected="1" zoomScale="85" zoomScaleNormal="85" workbookViewId="0">
      <selection activeCell="I24" sqref="I24"/>
    </sheetView>
  </sheetViews>
  <sheetFormatPr defaultColWidth="8.89166666666667" defaultRowHeight="13.5"/>
  <cols>
    <col min="1" max="1" width="9.33333333333333" customWidth="1"/>
    <col min="2" max="2" width="39.85" customWidth="1"/>
    <col min="3" max="3" width="20.3333333333333" customWidth="1"/>
    <col min="4" max="4" width="15.225" customWidth="1"/>
    <col min="5" max="5" width="12.65" customWidth="1"/>
    <col min="6" max="6" width="14.2583333333333" customWidth="1"/>
    <col min="7" max="7" width="16.5583333333333" customWidth="1"/>
    <col min="8" max="8" width="18" customWidth="1"/>
    <col min="9" max="9" width="20.775" customWidth="1"/>
    <col min="10" max="10" width="11.025" customWidth="1"/>
    <col min="11" max="11" width="21.025" customWidth="1"/>
    <col min="13" max="13" width="19.225" customWidth="1"/>
  </cols>
  <sheetData>
    <row r="1" ht="49" customHeight="1" spans="1:1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ht="15.75" spans="1:1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11" t="s">
        <v>7</v>
      </c>
      <c r="H2" s="11" t="s">
        <v>8</v>
      </c>
      <c r="I2" s="14" t="s">
        <v>9</v>
      </c>
      <c r="J2" s="15" t="s">
        <v>10</v>
      </c>
      <c r="K2" s="8" t="s">
        <v>11</v>
      </c>
    </row>
    <row r="3" ht="33" customHeight="1" spans="1:15">
      <c r="A3" s="8"/>
      <c r="B3" s="8"/>
      <c r="C3" s="8"/>
      <c r="D3" s="8"/>
      <c r="E3" s="8"/>
      <c r="F3" s="8"/>
      <c r="G3" s="11"/>
      <c r="H3" s="11"/>
      <c r="I3" s="16" t="s">
        <v>12</v>
      </c>
      <c r="J3" s="15"/>
      <c r="K3" s="8"/>
      <c r="L3" s="17"/>
      <c r="M3" s="17"/>
      <c r="N3" s="17"/>
      <c r="O3" s="17"/>
    </row>
    <row r="4" s="4" customFormat="1" ht="20" customHeight="1" spans="1:15">
      <c r="A4" s="9">
        <v>1</v>
      </c>
      <c r="B4" s="9" t="s">
        <v>13</v>
      </c>
      <c r="C4" s="9" t="s">
        <v>14</v>
      </c>
      <c r="D4" s="9" t="s">
        <v>15</v>
      </c>
      <c r="E4" s="12">
        <v>70.16</v>
      </c>
      <c r="F4" s="13">
        <v>79.3</v>
      </c>
      <c r="G4" s="13">
        <f t="shared" ref="G4:G30" si="0">ROUND(E4*60%,2)</f>
        <v>42.1</v>
      </c>
      <c r="H4" s="13">
        <f t="shared" ref="H4:H30" si="1">ROUND(F4*40%,2)</f>
        <v>31.72</v>
      </c>
      <c r="I4" s="13">
        <f t="shared" ref="I4:I30" si="2">G4+H4</f>
        <v>73.82</v>
      </c>
      <c r="J4" s="9">
        <v>1</v>
      </c>
      <c r="K4" s="18"/>
      <c r="L4" s="19"/>
      <c r="M4" s="23"/>
      <c r="N4" s="23"/>
      <c r="O4" s="19"/>
    </row>
    <row r="5" s="4" customFormat="1" ht="20" customHeight="1" spans="1:15">
      <c r="A5" s="9">
        <v>2</v>
      </c>
      <c r="B5" s="9" t="s">
        <v>13</v>
      </c>
      <c r="C5" s="9" t="s">
        <v>16</v>
      </c>
      <c r="D5" s="9" t="s">
        <v>17</v>
      </c>
      <c r="E5" s="12">
        <v>66.27</v>
      </c>
      <c r="F5" s="13">
        <v>73.1</v>
      </c>
      <c r="G5" s="13">
        <f t="shared" si="0"/>
        <v>39.76</v>
      </c>
      <c r="H5" s="13">
        <f t="shared" si="1"/>
        <v>29.24</v>
      </c>
      <c r="I5" s="13">
        <f t="shared" si="2"/>
        <v>69</v>
      </c>
      <c r="J5" s="9">
        <v>2</v>
      </c>
      <c r="K5" s="18"/>
      <c r="L5" s="19"/>
      <c r="M5" s="23"/>
      <c r="N5" s="23"/>
      <c r="O5" s="19"/>
    </row>
    <row r="6" s="4" customFormat="1" ht="20" customHeight="1" spans="1:15">
      <c r="A6" s="9">
        <v>3</v>
      </c>
      <c r="B6" s="9" t="s">
        <v>13</v>
      </c>
      <c r="C6" s="9" t="s">
        <v>18</v>
      </c>
      <c r="D6" s="9" t="s">
        <v>19</v>
      </c>
      <c r="E6" s="12">
        <v>64.44</v>
      </c>
      <c r="F6" s="13">
        <v>70.8</v>
      </c>
      <c r="G6" s="13">
        <f t="shared" si="0"/>
        <v>38.66</v>
      </c>
      <c r="H6" s="13">
        <f t="shared" si="1"/>
        <v>28.32</v>
      </c>
      <c r="I6" s="13">
        <f t="shared" si="2"/>
        <v>66.98</v>
      </c>
      <c r="J6" s="9">
        <v>3</v>
      </c>
      <c r="K6" s="18"/>
      <c r="L6" s="19"/>
      <c r="M6" s="23"/>
      <c r="N6" s="23"/>
      <c r="O6" s="19"/>
    </row>
    <row r="7" s="5" customFormat="1" ht="20" customHeight="1" spans="1:15">
      <c r="A7" s="10">
        <v>4</v>
      </c>
      <c r="B7" s="10" t="s">
        <v>13</v>
      </c>
      <c r="C7" s="10" t="s">
        <v>20</v>
      </c>
      <c r="D7" s="10" t="s">
        <v>21</v>
      </c>
      <c r="E7" s="2">
        <v>63.17</v>
      </c>
      <c r="F7" s="1">
        <v>70.6</v>
      </c>
      <c r="G7" s="1">
        <f t="shared" si="0"/>
        <v>37.9</v>
      </c>
      <c r="H7" s="1">
        <f t="shared" si="1"/>
        <v>28.24</v>
      </c>
      <c r="I7" s="1">
        <f t="shared" si="2"/>
        <v>66.14</v>
      </c>
      <c r="J7" s="10">
        <v>4</v>
      </c>
      <c r="K7" s="20"/>
      <c r="L7" s="21"/>
      <c r="M7" s="23"/>
      <c r="N7" s="23"/>
      <c r="O7" s="21"/>
    </row>
    <row r="8" s="5" customFormat="1" ht="20" customHeight="1" spans="1:15">
      <c r="A8" s="10">
        <v>5</v>
      </c>
      <c r="B8" s="10" t="s">
        <v>13</v>
      </c>
      <c r="C8" s="10" t="s">
        <v>22</v>
      </c>
      <c r="D8" s="10" t="s">
        <v>23</v>
      </c>
      <c r="E8" s="2">
        <v>62.46</v>
      </c>
      <c r="F8" s="1">
        <v>71.1</v>
      </c>
      <c r="G8" s="1">
        <f t="shared" si="0"/>
        <v>37.48</v>
      </c>
      <c r="H8" s="1">
        <f t="shared" si="1"/>
        <v>28.44</v>
      </c>
      <c r="I8" s="1">
        <f t="shared" si="2"/>
        <v>65.92</v>
      </c>
      <c r="J8" s="10">
        <v>5</v>
      </c>
      <c r="K8" s="20"/>
      <c r="L8" s="21"/>
      <c r="M8" s="23"/>
      <c r="N8" s="23"/>
      <c r="O8" s="21"/>
    </row>
    <row r="9" s="5" customFormat="1" ht="20" customHeight="1" spans="1:15">
      <c r="A9" s="10">
        <v>6</v>
      </c>
      <c r="B9" s="10" t="s">
        <v>13</v>
      </c>
      <c r="C9" s="10" t="s">
        <v>24</v>
      </c>
      <c r="D9" s="10" t="s">
        <v>25</v>
      </c>
      <c r="E9" s="2">
        <v>64.09</v>
      </c>
      <c r="F9" s="1">
        <v>68.5</v>
      </c>
      <c r="G9" s="1">
        <f t="shared" si="0"/>
        <v>38.45</v>
      </c>
      <c r="H9" s="1">
        <f t="shared" si="1"/>
        <v>27.4</v>
      </c>
      <c r="I9" s="1">
        <f t="shared" si="2"/>
        <v>65.85</v>
      </c>
      <c r="J9" s="10">
        <v>6</v>
      </c>
      <c r="K9" s="20"/>
      <c r="L9" s="21"/>
      <c r="M9" s="23"/>
      <c r="N9" s="23"/>
      <c r="O9" s="21"/>
    </row>
    <row r="10" s="5" customFormat="1" ht="20" customHeight="1" spans="1:15">
      <c r="A10" s="10">
        <v>7</v>
      </c>
      <c r="B10" s="10" t="s">
        <v>13</v>
      </c>
      <c r="C10" s="10" t="s">
        <v>26</v>
      </c>
      <c r="D10" s="10" t="s">
        <v>27</v>
      </c>
      <c r="E10" s="2">
        <v>65.02</v>
      </c>
      <c r="F10" s="1">
        <v>67</v>
      </c>
      <c r="G10" s="1">
        <f t="shared" si="0"/>
        <v>39.01</v>
      </c>
      <c r="H10" s="1">
        <f t="shared" si="1"/>
        <v>26.8</v>
      </c>
      <c r="I10" s="1">
        <f t="shared" si="2"/>
        <v>65.81</v>
      </c>
      <c r="J10" s="10">
        <v>7</v>
      </c>
      <c r="K10" s="20"/>
      <c r="L10" s="21"/>
      <c r="M10" s="23"/>
      <c r="N10" s="23"/>
      <c r="O10" s="21"/>
    </row>
    <row r="11" s="5" customFormat="1" ht="20" customHeight="1" spans="1:15">
      <c r="A11" s="10">
        <v>8</v>
      </c>
      <c r="B11" s="10" t="s">
        <v>13</v>
      </c>
      <c r="C11" s="10" t="s">
        <v>28</v>
      </c>
      <c r="D11" s="10" t="s">
        <v>29</v>
      </c>
      <c r="E11" s="2">
        <v>64.39</v>
      </c>
      <c r="F11" s="1">
        <v>63</v>
      </c>
      <c r="G11" s="1">
        <f t="shared" si="0"/>
        <v>38.63</v>
      </c>
      <c r="H11" s="1">
        <f t="shared" si="1"/>
        <v>25.2</v>
      </c>
      <c r="I11" s="1">
        <f t="shared" si="2"/>
        <v>63.83</v>
      </c>
      <c r="J11" s="10">
        <v>8</v>
      </c>
      <c r="K11" s="20"/>
      <c r="L11" s="21"/>
      <c r="M11" s="23"/>
      <c r="N11" s="23"/>
      <c r="O11" s="21"/>
    </row>
    <row r="12" s="5" customFormat="1" ht="20" customHeight="1" spans="1:15">
      <c r="A12" s="10">
        <v>9</v>
      </c>
      <c r="B12" s="10" t="s">
        <v>13</v>
      </c>
      <c r="C12" s="10" t="s">
        <v>30</v>
      </c>
      <c r="D12" s="10" t="s">
        <v>31</v>
      </c>
      <c r="E12" s="2">
        <v>62.88</v>
      </c>
      <c r="F12" s="1">
        <v>62.6</v>
      </c>
      <c r="G12" s="1">
        <f t="shared" si="0"/>
        <v>37.73</v>
      </c>
      <c r="H12" s="1">
        <f t="shared" si="1"/>
        <v>25.04</v>
      </c>
      <c r="I12" s="1">
        <f t="shared" si="2"/>
        <v>62.77</v>
      </c>
      <c r="J12" s="10">
        <v>9</v>
      </c>
      <c r="K12" s="20"/>
      <c r="L12" s="21"/>
      <c r="M12" s="23"/>
      <c r="N12" s="23"/>
      <c r="O12" s="21"/>
    </row>
    <row r="13" s="5" customFormat="1" ht="20" customHeight="1" spans="1:15">
      <c r="A13" s="10">
        <v>10</v>
      </c>
      <c r="B13" s="10" t="s">
        <v>32</v>
      </c>
      <c r="C13" s="10" t="s">
        <v>33</v>
      </c>
      <c r="D13" s="10" t="s">
        <v>34</v>
      </c>
      <c r="E13" s="2">
        <v>78.68</v>
      </c>
      <c r="F13" s="1">
        <v>78.6</v>
      </c>
      <c r="G13" s="1">
        <f t="shared" si="0"/>
        <v>47.21</v>
      </c>
      <c r="H13" s="1">
        <f t="shared" si="1"/>
        <v>31.44</v>
      </c>
      <c r="I13" s="1">
        <f t="shared" si="2"/>
        <v>78.65</v>
      </c>
      <c r="J13" s="10">
        <v>1</v>
      </c>
      <c r="K13" s="22"/>
      <c r="L13" s="21"/>
      <c r="M13" s="21"/>
      <c r="N13" s="21"/>
      <c r="O13" s="21"/>
    </row>
    <row r="14" s="5" customFormat="1" ht="20" customHeight="1" spans="1:11">
      <c r="A14" s="10">
        <v>11</v>
      </c>
      <c r="B14" s="10" t="s">
        <v>32</v>
      </c>
      <c r="C14" s="10" t="s">
        <v>35</v>
      </c>
      <c r="D14" s="10" t="s">
        <v>36</v>
      </c>
      <c r="E14" s="2">
        <v>79.33</v>
      </c>
      <c r="F14" s="1">
        <v>76.8</v>
      </c>
      <c r="G14" s="1">
        <f t="shared" si="0"/>
        <v>47.6</v>
      </c>
      <c r="H14" s="1">
        <f t="shared" si="1"/>
        <v>30.72</v>
      </c>
      <c r="I14" s="1">
        <f t="shared" si="2"/>
        <v>78.32</v>
      </c>
      <c r="J14" s="10">
        <v>2</v>
      </c>
      <c r="K14" s="1"/>
    </row>
    <row r="15" s="5" customFormat="1" ht="20" customHeight="1" spans="1:11">
      <c r="A15" s="10">
        <v>12</v>
      </c>
      <c r="B15" s="10" t="s">
        <v>32</v>
      </c>
      <c r="C15" s="10" t="s">
        <v>37</v>
      </c>
      <c r="D15" s="10" t="s">
        <v>38</v>
      </c>
      <c r="E15" s="2">
        <v>75.71</v>
      </c>
      <c r="F15" s="1">
        <v>71.2</v>
      </c>
      <c r="G15" s="1">
        <f t="shared" si="0"/>
        <v>45.43</v>
      </c>
      <c r="H15" s="1">
        <f t="shared" si="1"/>
        <v>28.48</v>
      </c>
      <c r="I15" s="1">
        <f t="shared" si="2"/>
        <v>73.91</v>
      </c>
      <c r="J15" s="10">
        <v>3</v>
      </c>
      <c r="K15" s="1"/>
    </row>
    <row r="16" s="5" customFormat="1" ht="20" customHeight="1" spans="1:11">
      <c r="A16" s="10">
        <v>13</v>
      </c>
      <c r="B16" s="10" t="s">
        <v>39</v>
      </c>
      <c r="C16" s="10" t="s">
        <v>40</v>
      </c>
      <c r="D16" s="10" t="s">
        <v>41</v>
      </c>
      <c r="E16" s="2">
        <v>74.64</v>
      </c>
      <c r="F16" s="1">
        <v>73.3</v>
      </c>
      <c r="G16" s="1">
        <f t="shared" si="0"/>
        <v>44.78</v>
      </c>
      <c r="H16" s="1">
        <f t="shared" si="1"/>
        <v>29.32</v>
      </c>
      <c r="I16" s="1">
        <f t="shared" si="2"/>
        <v>74.1</v>
      </c>
      <c r="J16" s="10">
        <v>1</v>
      </c>
      <c r="K16" s="20"/>
    </row>
    <row r="17" s="5" customFormat="1" ht="20" customHeight="1" spans="1:11">
      <c r="A17" s="10">
        <v>14</v>
      </c>
      <c r="B17" s="10" t="s">
        <v>39</v>
      </c>
      <c r="C17" s="10" t="s">
        <v>42</v>
      </c>
      <c r="D17" s="10" t="s">
        <v>43</v>
      </c>
      <c r="E17" s="2">
        <v>68.02</v>
      </c>
      <c r="F17" s="1">
        <v>74.5</v>
      </c>
      <c r="G17" s="1">
        <f t="shared" si="0"/>
        <v>40.81</v>
      </c>
      <c r="H17" s="1">
        <f t="shared" si="1"/>
        <v>29.8</v>
      </c>
      <c r="I17" s="1">
        <f t="shared" si="2"/>
        <v>70.61</v>
      </c>
      <c r="J17" s="10">
        <v>2</v>
      </c>
      <c r="K17" s="20"/>
    </row>
    <row r="18" s="5" customFormat="1" ht="20" customHeight="1" spans="1:11">
      <c r="A18" s="10">
        <v>15</v>
      </c>
      <c r="B18" s="10" t="s">
        <v>39</v>
      </c>
      <c r="C18" s="10" t="s">
        <v>44</v>
      </c>
      <c r="D18" s="10" t="s">
        <v>45</v>
      </c>
      <c r="E18" s="2">
        <v>67.58</v>
      </c>
      <c r="F18" s="1">
        <v>43.4</v>
      </c>
      <c r="G18" s="1">
        <f t="shared" si="0"/>
        <v>40.55</v>
      </c>
      <c r="H18" s="1">
        <f t="shared" si="1"/>
        <v>17.36</v>
      </c>
      <c r="I18" s="1">
        <f t="shared" si="2"/>
        <v>57.91</v>
      </c>
      <c r="J18" s="10">
        <v>3</v>
      </c>
      <c r="K18" s="10" t="s">
        <v>46</v>
      </c>
    </row>
    <row r="19" s="5" customFormat="1" ht="20" customHeight="1" spans="1:11">
      <c r="A19" s="10">
        <v>16</v>
      </c>
      <c r="B19" s="10" t="s">
        <v>47</v>
      </c>
      <c r="C19" s="10" t="s">
        <v>48</v>
      </c>
      <c r="D19" s="10" t="s">
        <v>49</v>
      </c>
      <c r="E19" s="2">
        <v>76.58</v>
      </c>
      <c r="F19" s="1">
        <v>76.7</v>
      </c>
      <c r="G19" s="1">
        <f t="shared" si="0"/>
        <v>45.95</v>
      </c>
      <c r="H19" s="1">
        <f t="shared" si="1"/>
        <v>30.68</v>
      </c>
      <c r="I19" s="1">
        <f t="shared" si="2"/>
        <v>76.63</v>
      </c>
      <c r="J19" s="10">
        <v>1</v>
      </c>
      <c r="K19" s="20"/>
    </row>
    <row r="20" s="5" customFormat="1" ht="20" customHeight="1" spans="1:11">
      <c r="A20" s="10">
        <v>17</v>
      </c>
      <c r="B20" s="10" t="s">
        <v>47</v>
      </c>
      <c r="C20" s="10" t="s">
        <v>50</v>
      </c>
      <c r="D20" s="10" t="s">
        <v>51</v>
      </c>
      <c r="E20" s="2">
        <v>73.53</v>
      </c>
      <c r="F20" s="1">
        <v>70.8</v>
      </c>
      <c r="G20" s="1">
        <f t="shared" si="0"/>
        <v>44.12</v>
      </c>
      <c r="H20" s="1">
        <f t="shared" si="1"/>
        <v>28.32</v>
      </c>
      <c r="I20" s="1">
        <f t="shared" si="2"/>
        <v>72.44</v>
      </c>
      <c r="J20" s="10">
        <v>2</v>
      </c>
      <c r="K20" s="20"/>
    </row>
    <row r="21" s="5" customFormat="1" ht="20" customHeight="1" spans="1:11">
      <c r="A21" s="10">
        <v>18</v>
      </c>
      <c r="B21" s="10" t="s">
        <v>47</v>
      </c>
      <c r="C21" s="10" t="s">
        <v>52</v>
      </c>
      <c r="D21" s="10" t="s">
        <v>53</v>
      </c>
      <c r="E21" s="2">
        <v>70.18</v>
      </c>
      <c r="F21" s="1">
        <v>0</v>
      </c>
      <c r="G21" s="1">
        <f t="shared" si="0"/>
        <v>42.11</v>
      </c>
      <c r="H21" s="1">
        <f t="shared" si="1"/>
        <v>0</v>
      </c>
      <c r="I21" s="1">
        <f t="shared" si="2"/>
        <v>42.11</v>
      </c>
      <c r="J21" s="10">
        <v>3</v>
      </c>
      <c r="K21" s="10" t="s">
        <v>54</v>
      </c>
    </row>
    <row r="22" s="5" customFormat="1" ht="20" customHeight="1" spans="1:11">
      <c r="A22" s="10">
        <v>19</v>
      </c>
      <c r="B22" s="10" t="s">
        <v>55</v>
      </c>
      <c r="C22" s="10" t="s">
        <v>56</v>
      </c>
      <c r="D22" s="10" t="s">
        <v>57</v>
      </c>
      <c r="E22" s="2">
        <v>63.33</v>
      </c>
      <c r="F22" s="1">
        <v>80.5</v>
      </c>
      <c r="G22" s="1">
        <f t="shared" si="0"/>
        <v>38</v>
      </c>
      <c r="H22" s="1">
        <f t="shared" si="1"/>
        <v>32.2</v>
      </c>
      <c r="I22" s="1">
        <f t="shared" si="2"/>
        <v>70.2</v>
      </c>
      <c r="J22" s="10">
        <v>1</v>
      </c>
      <c r="K22" s="20"/>
    </row>
    <row r="23" s="5" customFormat="1" ht="20" customHeight="1" spans="1:11">
      <c r="A23" s="10">
        <v>20</v>
      </c>
      <c r="B23" s="10" t="s">
        <v>55</v>
      </c>
      <c r="C23" s="10" t="s">
        <v>58</v>
      </c>
      <c r="D23" s="10" t="s">
        <v>59</v>
      </c>
      <c r="E23" s="2">
        <v>62.71</v>
      </c>
      <c r="F23" s="1">
        <v>69.4</v>
      </c>
      <c r="G23" s="1">
        <f t="shared" si="0"/>
        <v>37.63</v>
      </c>
      <c r="H23" s="1">
        <f t="shared" si="1"/>
        <v>27.76</v>
      </c>
      <c r="I23" s="1">
        <f t="shared" si="2"/>
        <v>65.39</v>
      </c>
      <c r="J23" s="10">
        <v>2</v>
      </c>
      <c r="K23" s="20"/>
    </row>
    <row r="24" s="5" customFormat="1" ht="20" customHeight="1" spans="1:11">
      <c r="A24" s="10">
        <v>21</v>
      </c>
      <c r="B24" s="10" t="s">
        <v>55</v>
      </c>
      <c r="C24" s="10" t="s">
        <v>60</v>
      </c>
      <c r="D24" s="10" t="s">
        <v>61</v>
      </c>
      <c r="E24" s="2">
        <v>62.14</v>
      </c>
      <c r="F24" s="1">
        <v>69.4</v>
      </c>
      <c r="G24" s="1">
        <f t="shared" si="0"/>
        <v>37.28</v>
      </c>
      <c r="H24" s="1">
        <f t="shared" si="1"/>
        <v>27.76</v>
      </c>
      <c r="I24" s="1">
        <f t="shared" si="2"/>
        <v>65.04</v>
      </c>
      <c r="J24" s="10">
        <v>3</v>
      </c>
      <c r="K24" s="20"/>
    </row>
    <row r="25" s="5" customFormat="1" ht="20" customHeight="1" spans="1:11">
      <c r="A25" s="10">
        <v>22</v>
      </c>
      <c r="B25" s="10" t="s">
        <v>55</v>
      </c>
      <c r="C25" s="10" t="s">
        <v>62</v>
      </c>
      <c r="D25" s="10" t="s">
        <v>63</v>
      </c>
      <c r="E25" s="2">
        <v>57.83</v>
      </c>
      <c r="F25" s="1">
        <v>75.4</v>
      </c>
      <c r="G25" s="1">
        <f t="shared" si="0"/>
        <v>34.7</v>
      </c>
      <c r="H25" s="1">
        <f t="shared" si="1"/>
        <v>30.16</v>
      </c>
      <c r="I25" s="1">
        <f t="shared" si="2"/>
        <v>64.86</v>
      </c>
      <c r="J25" s="10">
        <v>4</v>
      </c>
      <c r="K25" s="20"/>
    </row>
    <row r="26" s="5" customFormat="1" ht="20" customHeight="1" spans="1:11">
      <c r="A26" s="10">
        <v>23</v>
      </c>
      <c r="B26" s="10" t="s">
        <v>55</v>
      </c>
      <c r="C26" s="10" t="s">
        <v>64</v>
      </c>
      <c r="D26" s="10" t="s">
        <v>65</v>
      </c>
      <c r="E26" s="2">
        <v>58.61</v>
      </c>
      <c r="F26" s="1">
        <v>72.3</v>
      </c>
      <c r="G26" s="1">
        <f t="shared" si="0"/>
        <v>35.17</v>
      </c>
      <c r="H26" s="1">
        <f t="shared" si="1"/>
        <v>28.92</v>
      </c>
      <c r="I26" s="1">
        <f t="shared" si="2"/>
        <v>64.09</v>
      </c>
      <c r="J26" s="10">
        <v>5</v>
      </c>
      <c r="K26" s="20"/>
    </row>
    <row r="27" s="5" customFormat="1" ht="20" customHeight="1" spans="1:11">
      <c r="A27" s="10">
        <v>24</v>
      </c>
      <c r="B27" s="10" t="s">
        <v>55</v>
      </c>
      <c r="C27" s="24" t="s">
        <v>66</v>
      </c>
      <c r="D27" s="10" t="s">
        <v>67</v>
      </c>
      <c r="E27" s="1">
        <v>56.73</v>
      </c>
      <c r="F27" s="1">
        <v>65.1</v>
      </c>
      <c r="G27" s="1">
        <f t="shared" si="0"/>
        <v>34.04</v>
      </c>
      <c r="H27" s="1">
        <f t="shared" si="1"/>
        <v>26.04</v>
      </c>
      <c r="I27" s="1">
        <f t="shared" si="2"/>
        <v>60.08</v>
      </c>
      <c r="J27" s="10">
        <v>6</v>
      </c>
      <c r="K27" s="20"/>
    </row>
    <row r="28" s="5" customFormat="1" ht="20" customHeight="1" spans="1:11">
      <c r="A28" s="10">
        <v>25</v>
      </c>
      <c r="B28" s="10" t="s">
        <v>68</v>
      </c>
      <c r="C28" s="10" t="s">
        <v>69</v>
      </c>
      <c r="D28" s="10" t="s">
        <v>70</v>
      </c>
      <c r="E28" s="2">
        <v>76.65</v>
      </c>
      <c r="F28" s="1">
        <v>77.9</v>
      </c>
      <c r="G28" s="1">
        <f t="shared" si="0"/>
        <v>45.99</v>
      </c>
      <c r="H28" s="1">
        <f t="shared" si="1"/>
        <v>31.16</v>
      </c>
      <c r="I28" s="1">
        <f t="shared" si="2"/>
        <v>77.15</v>
      </c>
      <c r="J28" s="10">
        <v>1</v>
      </c>
      <c r="K28" s="20"/>
    </row>
    <row r="29" s="5" customFormat="1" ht="20" customHeight="1" spans="1:11">
      <c r="A29" s="10">
        <v>26</v>
      </c>
      <c r="B29" s="10" t="s">
        <v>68</v>
      </c>
      <c r="C29" s="10" t="s">
        <v>71</v>
      </c>
      <c r="D29" s="10" t="s">
        <v>72</v>
      </c>
      <c r="E29" s="2">
        <v>73.85</v>
      </c>
      <c r="F29" s="1">
        <v>72.9</v>
      </c>
      <c r="G29" s="1">
        <f t="shared" si="0"/>
        <v>44.31</v>
      </c>
      <c r="H29" s="1">
        <f t="shared" si="1"/>
        <v>29.16</v>
      </c>
      <c r="I29" s="1">
        <f t="shared" si="2"/>
        <v>73.47</v>
      </c>
      <c r="J29" s="10">
        <v>2</v>
      </c>
      <c r="K29" s="20"/>
    </row>
    <row r="30" s="5" customFormat="1" ht="20" customHeight="1" spans="1:11">
      <c r="A30" s="10">
        <v>27</v>
      </c>
      <c r="B30" s="10" t="s">
        <v>68</v>
      </c>
      <c r="C30" s="10" t="s">
        <v>73</v>
      </c>
      <c r="D30" s="10" t="s">
        <v>74</v>
      </c>
      <c r="E30" s="2">
        <v>72.23</v>
      </c>
      <c r="F30" s="1">
        <v>67.7</v>
      </c>
      <c r="G30" s="1">
        <f t="shared" si="0"/>
        <v>43.34</v>
      </c>
      <c r="H30" s="1">
        <f t="shared" si="1"/>
        <v>27.08</v>
      </c>
      <c r="I30" s="1">
        <f t="shared" si="2"/>
        <v>70.42</v>
      </c>
      <c r="J30" s="10">
        <v>3</v>
      </c>
      <c r="K30" s="20"/>
    </row>
  </sheetData>
  <mergeCells count="11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J2:J3"/>
    <mergeCell ref="K2:K3"/>
  </mergeCells>
  <pageMargins left="0.75" right="0.75" top="1" bottom="1" header="0.5" footer="0.5"/>
  <pageSetup paperSize="9" scale="6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2:H28"/>
  <sheetViews>
    <sheetView workbookViewId="0">
      <selection activeCell="O10" sqref="O10"/>
    </sheetView>
  </sheetViews>
  <sheetFormatPr defaultColWidth="8.89166666666667" defaultRowHeight="13.5" outlineLevelCol="7"/>
  <cols>
    <col min="4" max="4" width="9.66666666666667"/>
    <col min="6" max="6" width="9.66666666666667"/>
    <col min="8" max="8" width="9.66666666666667"/>
  </cols>
  <sheetData>
    <row r="2" ht="18" spans="4:8">
      <c r="D2" s="1">
        <v>56.73</v>
      </c>
      <c r="F2" s="3">
        <v>80.5</v>
      </c>
      <c r="H2" s="1">
        <v>80.5</v>
      </c>
    </row>
    <row r="3" ht="18" spans="4:8">
      <c r="D3" s="2">
        <v>79.33</v>
      </c>
      <c r="F3" s="3">
        <v>79.3</v>
      </c>
      <c r="H3" s="1">
        <v>79.3</v>
      </c>
    </row>
    <row r="4" ht="18" spans="4:8">
      <c r="D4" s="2">
        <v>78.68</v>
      </c>
      <c r="F4" s="3">
        <v>78.6</v>
      </c>
      <c r="H4" s="1">
        <v>78.6</v>
      </c>
    </row>
    <row r="5" ht="18" spans="4:8">
      <c r="D5" s="2">
        <v>76.65</v>
      </c>
      <c r="F5" s="3">
        <v>77.9</v>
      </c>
      <c r="H5" s="1">
        <v>77.9</v>
      </c>
    </row>
    <row r="6" ht="18" spans="4:8">
      <c r="D6" s="2">
        <v>76.58</v>
      </c>
      <c r="F6" s="3">
        <v>76.8</v>
      </c>
      <c r="H6" s="1">
        <v>76.8</v>
      </c>
    </row>
    <row r="7" ht="18" spans="4:8">
      <c r="D7" s="2">
        <v>75.71</v>
      </c>
      <c r="F7" s="3">
        <v>76.7</v>
      </c>
      <c r="H7" s="1">
        <v>76.7</v>
      </c>
    </row>
    <row r="8" ht="18" spans="4:8">
      <c r="D8" s="2">
        <v>74.64</v>
      </c>
      <c r="F8" s="3">
        <v>75.4</v>
      </c>
      <c r="H8" s="1">
        <v>75.4</v>
      </c>
    </row>
    <row r="9" ht="18" spans="4:8">
      <c r="D9" s="2">
        <v>73.85</v>
      </c>
      <c r="F9" s="3">
        <v>74.5</v>
      </c>
      <c r="H9" s="1">
        <v>74.5</v>
      </c>
    </row>
    <row r="10" ht="18" spans="4:8">
      <c r="D10" s="2">
        <v>73.53</v>
      </c>
      <c r="F10" s="3">
        <v>73.3</v>
      </c>
      <c r="H10" s="1">
        <v>73.3</v>
      </c>
    </row>
    <row r="11" ht="18" spans="4:8">
      <c r="D11" s="2">
        <v>72.23</v>
      </c>
      <c r="F11" s="3">
        <v>73.1</v>
      </c>
      <c r="H11" s="1">
        <v>73.1</v>
      </c>
    </row>
    <row r="12" ht="18" spans="4:8">
      <c r="D12" s="2">
        <v>70.18</v>
      </c>
      <c r="F12" s="3">
        <v>72.9</v>
      </c>
      <c r="H12" s="1">
        <v>72.9</v>
      </c>
    </row>
    <row r="13" ht="18" spans="4:8">
      <c r="D13" s="2">
        <v>70.16</v>
      </c>
      <c r="F13" s="3">
        <v>72.3</v>
      </c>
      <c r="H13" s="1">
        <v>72.3</v>
      </c>
    </row>
    <row r="14" ht="18" spans="4:8">
      <c r="D14" s="2">
        <v>68.02</v>
      </c>
      <c r="F14" s="3">
        <v>71.2</v>
      </c>
      <c r="H14" s="1">
        <v>71.2</v>
      </c>
    </row>
    <row r="15" ht="18" spans="4:8">
      <c r="D15" s="2">
        <v>67.58</v>
      </c>
      <c r="F15" s="3">
        <v>71.1</v>
      </c>
      <c r="H15" s="1">
        <v>71.1</v>
      </c>
    </row>
    <row r="16" ht="18" spans="4:8">
      <c r="D16" s="2">
        <v>66.27</v>
      </c>
      <c r="F16" s="3">
        <v>70.8</v>
      </c>
      <c r="H16" s="1">
        <v>70.8</v>
      </c>
    </row>
    <row r="17" ht="18" spans="4:8">
      <c r="D17" s="2">
        <v>65.02</v>
      </c>
      <c r="F17" s="3">
        <v>70.8</v>
      </c>
      <c r="H17" s="1">
        <v>70.8</v>
      </c>
    </row>
    <row r="18" ht="18" spans="4:8">
      <c r="D18" s="2">
        <v>64.44</v>
      </c>
      <c r="F18" s="3">
        <v>70.6</v>
      </c>
      <c r="H18" s="1">
        <v>70.6</v>
      </c>
    </row>
    <row r="19" ht="18" spans="4:8">
      <c r="D19" s="2">
        <v>64.39</v>
      </c>
      <c r="F19" s="3">
        <v>69.4</v>
      </c>
      <c r="H19" s="1">
        <v>69.4</v>
      </c>
    </row>
    <row r="20" ht="18" spans="4:8">
      <c r="D20" s="2">
        <v>64.09</v>
      </c>
      <c r="F20" s="3">
        <v>69.4</v>
      </c>
      <c r="H20" s="1">
        <v>69.4</v>
      </c>
    </row>
    <row r="21" ht="18" spans="4:8">
      <c r="D21" s="2">
        <v>63.33</v>
      </c>
      <c r="F21" s="3">
        <v>68.5</v>
      </c>
      <c r="H21" s="1">
        <v>68.5</v>
      </c>
    </row>
    <row r="22" ht="18" spans="4:8">
      <c r="D22" s="2">
        <v>63.17</v>
      </c>
      <c r="F22" s="3">
        <v>67.7</v>
      </c>
      <c r="H22" s="1">
        <v>67.7</v>
      </c>
    </row>
    <row r="23" ht="18" spans="4:8">
      <c r="D23" s="2">
        <v>62.88</v>
      </c>
      <c r="F23" s="3">
        <v>67</v>
      </c>
      <c r="H23" s="1">
        <v>67</v>
      </c>
    </row>
    <row r="24" ht="18" spans="4:8">
      <c r="D24" s="2">
        <v>62.71</v>
      </c>
      <c r="F24" s="3">
        <v>65.1</v>
      </c>
      <c r="H24" s="1">
        <v>65.1</v>
      </c>
    </row>
    <row r="25" ht="18" spans="4:8">
      <c r="D25" s="2">
        <v>62.46</v>
      </c>
      <c r="F25" s="3">
        <v>63</v>
      </c>
      <c r="H25" s="1">
        <v>63</v>
      </c>
    </row>
    <row r="26" ht="18" spans="4:8">
      <c r="D26" s="2">
        <v>62.14</v>
      </c>
      <c r="F26" s="3">
        <v>62.6</v>
      </c>
      <c r="H26" s="1">
        <v>62.6</v>
      </c>
    </row>
    <row r="27" ht="18" spans="4:8">
      <c r="D27" s="2">
        <v>58.61</v>
      </c>
      <c r="F27" s="3">
        <v>43.4</v>
      </c>
      <c r="H27" s="1">
        <v>43.4</v>
      </c>
    </row>
    <row r="28" ht="18" spans="4:8">
      <c r="D28" s="2">
        <v>57.83</v>
      </c>
      <c r="F28" s="3">
        <v>0</v>
      </c>
      <c r="H28" s="1">
        <v>0</v>
      </c>
    </row>
  </sheetData>
  <sortState ref="H2:H28">
    <sortCondition ref="H2" descending="1"/>
  </sortState>
  <conditionalFormatting sqref="H2:H28 F2:F2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省人力资源市场-7</dc:creator>
  <cp:lastModifiedBy>lenovo</cp:lastModifiedBy>
  <dcterms:created xsi:type="dcterms:W3CDTF">2023-08-28T18:16:00Z</dcterms:created>
  <dcterms:modified xsi:type="dcterms:W3CDTF">2023-08-28T13:15:37Z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EBF559E513094AB1B1DE6CC568071088_11</vt:lpwstr>
  </property>
  <property fmtid="{D5CDD505-2E9C-101B-9397-08002B2CF9AE}" pid="3" name="KSOProductBuildVer">
    <vt:lpwstr>2052-11.8.2.10912</vt:lpwstr>
  </property>
</Properties>
</file>